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ст\Desktop\"/>
    </mc:Choice>
  </mc:AlternateContent>
  <bookViews>
    <workbookView xWindow="0" yWindow="0" windowWidth="14370" windowHeight="6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157" i="1" l="1"/>
  <c r="G119" i="1"/>
  <c r="F100" i="1"/>
  <c r="J24" i="1"/>
  <c r="L24" i="1"/>
  <c r="L157" i="1"/>
  <c r="L62" i="1"/>
  <c r="H195" i="1"/>
  <c r="I176" i="1"/>
  <c r="F176" i="1"/>
  <c r="J157" i="1"/>
  <c r="F138" i="1"/>
  <c r="H138" i="1"/>
  <c r="I119" i="1"/>
  <c r="F119" i="1"/>
  <c r="J100" i="1"/>
  <c r="H81" i="1"/>
  <c r="G81" i="1"/>
  <c r="J62" i="1"/>
  <c r="F62" i="1"/>
  <c r="H43" i="1"/>
  <c r="J43" i="1"/>
  <c r="I43" i="1"/>
  <c r="F24" i="1"/>
  <c r="G24" i="1"/>
  <c r="H24" i="1"/>
  <c r="I196" i="1" l="1"/>
  <c r="L196" i="1"/>
  <c r="G196" i="1"/>
  <c r="J196" i="1"/>
  <c r="H196" i="1"/>
  <c r="F196" i="1"/>
</calcChain>
</file>

<file path=xl/sharedStrings.xml><?xml version="1.0" encoding="utf-8"?>
<sst xmlns="http://schemas.openxmlformats.org/spreadsheetml/2006/main" count="274" uniqueCount="91">
  <si>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</si>
  <si>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</si>
  <si>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</si>
  <si>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</si>
  <si>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</si>
  <si>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</si>
  <si>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</si>
  <si>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</si>
  <si>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</si>
  <si>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</si>
  <si>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</si>
  <si>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</si>
  <si>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</si>
  <si>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</si>
  <si>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</si>
  <si>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</si>
  <si>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</si>
  <si>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</si>
  <si>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</si>
  <si>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</si>
  <si>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</si>
  <si>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</si>
  <si>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</si>
  <si>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</si>
  <si>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</si>
  <si>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</si>
  <si>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</si>
  <si>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</si>
  <si>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</si>
  <si>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</si>
  <si>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</si>
  <si>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</si>
  <si>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</si>
  <si>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</si>
  <si>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</si>
  <si>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</si>
  <si>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</si>
  <si>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</si>
  <si>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</si>
  <si>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картофельное</t>
  </si>
  <si>
    <t>Чай с лимоном</t>
  </si>
  <si>
    <t>Напиток из плодов шиповника</t>
  </si>
  <si>
    <t>Рагу из овощей</t>
  </si>
  <si>
    <t>Компот из смеси сухофруктов</t>
  </si>
  <si>
    <t>Каша гречневая рассыпчатая</t>
  </si>
  <si>
    <t>Макароны отварные с сыром</t>
  </si>
  <si>
    <t>каша молочная вязкая с маслом сливочным</t>
  </si>
  <si>
    <t>кофейный напиток с молоком</t>
  </si>
  <si>
    <t>хлеб пшеничный</t>
  </si>
  <si>
    <t>бутерброд с маслом</t>
  </si>
  <si>
    <t>повидло,джем</t>
  </si>
  <si>
    <t xml:space="preserve">суп Гороховый с гренками </t>
  </si>
  <si>
    <t xml:space="preserve">Тефтели мясные с соусом </t>
  </si>
  <si>
    <t>Макаронные изделия отварные с маслом</t>
  </si>
  <si>
    <t xml:space="preserve">хлеб ржаной </t>
  </si>
  <si>
    <t>чай с сахаром</t>
  </si>
  <si>
    <t>фрукт</t>
  </si>
  <si>
    <t xml:space="preserve">фрукт </t>
  </si>
  <si>
    <t>Суп картофельный с клецками</t>
  </si>
  <si>
    <t>Котлета рыбная Лада</t>
  </si>
  <si>
    <t>Кисель</t>
  </si>
  <si>
    <t>Какао на молоке с сахаром</t>
  </si>
  <si>
    <t xml:space="preserve">Булочка с джемом </t>
  </si>
  <si>
    <t xml:space="preserve">Суп с макаронными изделиями </t>
  </si>
  <si>
    <t>Кнели из куры</t>
  </si>
  <si>
    <t>Борщ со сметаной</t>
  </si>
  <si>
    <t>Плов из мяса куры</t>
  </si>
  <si>
    <t>сок натуральный</t>
  </si>
  <si>
    <t>каша молочная геркулесовая вязкая с маслом сливочным</t>
  </si>
  <si>
    <t>чай с молоком</t>
  </si>
  <si>
    <t>Суп Крестьянский со сметаной</t>
  </si>
  <si>
    <t>Суфле из мяса кур с рисом</t>
  </si>
  <si>
    <t>Напиток Витошка</t>
  </si>
  <si>
    <t>Каша пшенная молочная с маслом сливочным</t>
  </si>
  <si>
    <t>Свекольник со сметаной</t>
  </si>
  <si>
    <t>Голубцы ленивые из мяса кур</t>
  </si>
  <si>
    <t>макаронные изделия отварные</t>
  </si>
  <si>
    <t xml:space="preserve">Запеканка капустная </t>
  </si>
  <si>
    <t xml:space="preserve">хлеб пшеничный </t>
  </si>
  <si>
    <t xml:space="preserve">булочка с сахаром </t>
  </si>
  <si>
    <t>Суп картофельный рыбный</t>
  </si>
  <si>
    <t>Суфле рыбка с рисом</t>
  </si>
  <si>
    <t xml:space="preserve">Хлеб пшеничный </t>
  </si>
  <si>
    <t xml:space="preserve">Щи из свежей капусты со сметаной </t>
  </si>
  <si>
    <t xml:space="preserve">Жаркое по-домашнему </t>
  </si>
  <si>
    <t>Макаронник</t>
  </si>
  <si>
    <t>Рассольник Ленинградский со сметаной</t>
  </si>
  <si>
    <t>Каша вязкая молочная из пшена и риса Дружба</t>
  </si>
  <si>
    <t>Суп Лапша домашняя</t>
  </si>
  <si>
    <t>Запеканка картофельная с мясом куры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</si>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</sst>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2" fillId="4" borderId="4" xfId="0" applyFont="1" applyFill="1" applyBorder="1" applyAlignment="1">
      <alignment horizontal="left" vertical="center" wrapText="1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13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3" fontId="4" fillId="2" borderId="17" xfId="0" applyNumberFormat="1" applyFont="1" applyFill="1" applyBorder="1" applyAlignment="1" applyProtection="1">
      <alignment horizontal="center" vertical="top" wrapText="1"/>
      <protection locked="0"/>
    </xf>
    <xf numFmtId="3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Q180" sqref="Q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/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4"/>
      <c r="E6" s="56"/>
      <c r="F6" s="57"/>
      <c r="G6" s="60"/>
      <c r="H6" s="60"/>
      <c r="I6" s="60"/>
      <c r="J6" s="60"/>
      <c r="K6" s="41"/>
      <c r="L6" s="63"/>
    </row>
    <row r="7" spans="1:12" ht="15" x14ac:dyDescent="0.25">
      <c r="A7" s="23"/>
      <c r="B7" s="15"/>
      <c r="C7" s="11"/>
      <c r="D7" s="55" t="s">
        <v>21</v>
      </c>
      <c r="E7" s="74" t="s">
        <v>46</v>
      </c>
      <c r="F7" s="58">
        <v>250</v>
      </c>
      <c r="G7" s="61">
        <v>8.65</v>
      </c>
      <c r="H7" s="61">
        <v>9.5500000000000007</v>
      </c>
      <c r="I7" s="61">
        <v>61.68</v>
      </c>
      <c r="J7" s="61">
        <v>358.7</v>
      </c>
      <c r="K7" s="44">
        <v>173</v>
      </c>
      <c r="L7" s="64"/>
    </row>
    <row r="8" spans="1:12" ht="15" x14ac:dyDescent="0.25">
      <c r="A8" s="23"/>
      <c r="B8" s="15"/>
      <c r="C8" s="11"/>
      <c r="D8" s="51"/>
      <c r="E8" s="74" t="s">
        <v>49</v>
      </c>
      <c r="F8" s="58">
        <v>40</v>
      </c>
      <c r="G8" s="61">
        <v>8</v>
      </c>
      <c r="H8" s="61">
        <v>11</v>
      </c>
      <c r="I8" s="61">
        <v>21</v>
      </c>
      <c r="J8" s="61">
        <v>200.76</v>
      </c>
      <c r="K8" s="44">
        <v>3.13</v>
      </c>
      <c r="L8" s="64"/>
    </row>
    <row r="9" spans="1:12" ht="15" x14ac:dyDescent="0.25">
      <c r="A9" s="23"/>
      <c r="B9" s="15"/>
      <c r="C9" s="11"/>
      <c r="D9" s="52" t="s">
        <v>30</v>
      </c>
      <c r="E9" s="74" t="s">
        <v>47</v>
      </c>
      <c r="F9" s="58">
        <v>180</v>
      </c>
      <c r="G9" s="61">
        <v>3</v>
      </c>
      <c r="H9" s="61">
        <v>2</v>
      </c>
      <c r="I9" s="61">
        <v>13</v>
      </c>
      <c r="J9" s="61">
        <v>136.80000000000001</v>
      </c>
      <c r="K9" s="44">
        <v>379</v>
      </c>
      <c r="L9" s="64"/>
    </row>
    <row r="10" spans="1:12" ht="15" x14ac:dyDescent="0.25">
      <c r="A10" s="23"/>
      <c r="B10" s="15"/>
      <c r="C10" s="11"/>
      <c r="D10" s="52" t="s">
        <v>23</v>
      </c>
      <c r="E10" s="74" t="s">
        <v>48</v>
      </c>
      <c r="F10" s="58">
        <v>30</v>
      </c>
      <c r="G10" s="61">
        <v>2.37</v>
      </c>
      <c r="H10" s="61">
        <v>0.28999999999999998</v>
      </c>
      <c r="I10" s="61">
        <v>14.14</v>
      </c>
      <c r="J10" s="61">
        <v>70.489999999999995</v>
      </c>
      <c r="K10" s="44"/>
      <c r="L10" s="64"/>
    </row>
    <row r="11" spans="1:12" ht="15.75" thickBot="1" x14ac:dyDescent="0.3">
      <c r="A11" s="23"/>
      <c r="B11" s="15"/>
      <c r="C11" s="11"/>
      <c r="D11" s="53"/>
      <c r="E11" s="75" t="s">
        <v>50</v>
      </c>
      <c r="F11" s="59">
        <v>10</v>
      </c>
      <c r="G11" s="62">
        <v>0.1</v>
      </c>
      <c r="H11" s="62">
        <v>0</v>
      </c>
      <c r="I11" s="62">
        <v>13.06</v>
      </c>
      <c r="J11" s="62">
        <v>13.42</v>
      </c>
      <c r="K11" s="44"/>
      <c r="L11" s="65"/>
    </row>
    <row r="12" spans="1:12" ht="15" x14ac:dyDescent="0.25">
      <c r="A12" s="23"/>
      <c r="B12" s="15"/>
      <c r="C12" s="11"/>
      <c r="D12" s="7" t="s">
        <v>24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22.12</v>
      </c>
      <c r="H13" s="19">
        <f t="shared" si="0"/>
        <v>22.84</v>
      </c>
      <c r="I13" s="19">
        <f t="shared" si="0"/>
        <v>122.88000000000001</v>
      </c>
      <c r="J13" s="19">
        <f t="shared" si="0"/>
        <v>780.17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10.39</v>
      </c>
      <c r="H15" s="43">
        <v>7.49</v>
      </c>
      <c r="I15" s="43">
        <v>16</v>
      </c>
      <c r="J15" s="43">
        <v>161.59</v>
      </c>
      <c r="K15" s="44">
        <v>119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7.7</v>
      </c>
      <c r="H16" s="43">
        <v>7.48</v>
      </c>
      <c r="I16" s="43">
        <v>15.66</v>
      </c>
      <c r="J16" s="43">
        <v>160.6</v>
      </c>
      <c r="K16" s="44">
        <v>279</v>
      </c>
      <c r="L16" s="43"/>
    </row>
    <row r="17" spans="1:12" ht="15.75" customHeight="1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6.38</v>
      </c>
      <c r="H17" s="43">
        <v>4.92</v>
      </c>
      <c r="I17" s="43">
        <v>39.29</v>
      </c>
      <c r="J17" s="43">
        <v>226.8</v>
      </c>
      <c r="K17" s="44">
        <v>202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0.75</v>
      </c>
      <c r="H18" s="43">
        <v>0</v>
      </c>
      <c r="I18" s="43">
        <v>26.82</v>
      </c>
      <c r="J18" s="43">
        <v>110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45</v>
      </c>
      <c r="G19" s="43">
        <v>3.56</v>
      </c>
      <c r="H19" s="43">
        <v>0.45</v>
      </c>
      <c r="I19" s="43">
        <v>21.22</v>
      </c>
      <c r="J19" s="43">
        <v>105.75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35</v>
      </c>
      <c r="G20" s="43">
        <v>3.44</v>
      </c>
      <c r="H20" s="43">
        <v>0.63</v>
      </c>
      <c r="I20" s="43">
        <v>17.36</v>
      </c>
      <c r="J20" s="43">
        <v>90.63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32.22</v>
      </c>
      <c r="H23" s="19">
        <f t="shared" si="2"/>
        <v>20.97</v>
      </c>
      <c r="I23" s="19">
        <f t="shared" si="2"/>
        <v>136.35000000000002</v>
      </c>
      <c r="J23" s="19">
        <f t="shared" si="2"/>
        <v>855.37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1260</v>
      </c>
      <c r="G24" s="32">
        <f t="shared" ref="G24:J24" si="4">G13+G23</f>
        <v>54.34</v>
      </c>
      <c r="H24" s="32">
        <f t="shared" si="4"/>
        <v>43.81</v>
      </c>
      <c r="I24" s="32">
        <f t="shared" si="4"/>
        <v>259.23</v>
      </c>
      <c r="J24" s="32">
        <f t="shared" si="4"/>
        <v>1635.54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4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55" t="s">
        <v>21</v>
      </c>
      <c r="E26" s="74" t="s">
        <v>46</v>
      </c>
      <c r="F26" s="58">
        <v>250</v>
      </c>
      <c r="G26" s="61">
        <v>8.65</v>
      </c>
      <c r="H26" s="61">
        <v>9.5500000000000007</v>
      </c>
      <c r="I26" s="61">
        <v>61.68</v>
      </c>
      <c r="J26" s="61">
        <v>358.7</v>
      </c>
      <c r="K26" s="44">
        <v>173</v>
      </c>
      <c r="L26" s="43"/>
    </row>
    <row r="27" spans="1:12" ht="15" x14ac:dyDescent="0.25">
      <c r="A27" s="14"/>
      <c r="B27" s="15"/>
      <c r="C27" s="11"/>
      <c r="D27" s="52" t="s">
        <v>30</v>
      </c>
      <c r="E27" s="42" t="s">
        <v>55</v>
      </c>
      <c r="F27" s="43">
        <v>180</v>
      </c>
      <c r="G27" s="43"/>
      <c r="H27" s="43"/>
      <c r="I27" s="43">
        <v>18</v>
      </c>
      <c r="J27" s="43">
        <v>71.11</v>
      </c>
      <c r="K27" s="44">
        <v>377</v>
      </c>
      <c r="L27" s="43"/>
    </row>
    <row r="28" spans="1:12" ht="15" x14ac:dyDescent="0.25">
      <c r="A28" s="14"/>
      <c r="B28" s="15"/>
      <c r="C28" s="11"/>
      <c r="D28" s="52" t="s">
        <v>56</v>
      </c>
      <c r="E28" s="42" t="s">
        <v>57</v>
      </c>
      <c r="F28" s="43">
        <v>100</v>
      </c>
      <c r="G28" s="43"/>
      <c r="H28" s="43"/>
      <c r="I28" s="43">
        <v>10</v>
      </c>
      <c r="J28" s="43">
        <v>47</v>
      </c>
      <c r="K28" s="44"/>
      <c r="L28" s="43"/>
    </row>
    <row r="29" spans="1:12" ht="15" x14ac:dyDescent="0.25">
      <c r="A29" s="14"/>
      <c r="B29" s="15"/>
      <c r="C29" s="11"/>
      <c r="D29" s="52" t="s">
        <v>23</v>
      </c>
      <c r="E29" s="74" t="s">
        <v>48</v>
      </c>
      <c r="F29" s="58">
        <v>30</v>
      </c>
      <c r="G29" s="61">
        <v>2.37</v>
      </c>
      <c r="H29" s="61">
        <v>0.28999999999999998</v>
      </c>
      <c r="I29" s="61">
        <v>14.14</v>
      </c>
      <c r="J29" s="61">
        <v>70.489999999999995</v>
      </c>
      <c r="K29" s="44"/>
      <c r="L29" s="43"/>
    </row>
    <row r="30" spans="1:12" ht="15.75" thickBot="1" x14ac:dyDescent="0.3">
      <c r="A30" s="14"/>
      <c r="B30" s="15"/>
      <c r="C30" s="11"/>
      <c r="D30" s="53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11.02</v>
      </c>
      <c r="H32" s="19">
        <f t="shared" ref="H32" si="7">SUM(H25:H31)</f>
        <v>9.84</v>
      </c>
      <c r="I32" s="19">
        <f t="shared" ref="I32" si="8">SUM(I25:I31)</f>
        <v>103.82000000000001</v>
      </c>
      <c r="J32" s="19">
        <f t="shared" ref="J32:L32" si="9">SUM(J25:J31)</f>
        <v>547.29999999999995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7.85</v>
      </c>
      <c r="H34" s="43">
        <v>4.43</v>
      </c>
      <c r="I34" s="43">
        <v>44.88</v>
      </c>
      <c r="J34" s="43">
        <v>250.75</v>
      </c>
      <c r="K34" s="44">
        <v>99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12.08</v>
      </c>
      <c r="H35" s="43">
        <v>6.33</v>
      </c>
      <c r="I35" s="43">
        <v>10.64</v>
      </c>
      <c r="J35" s="43">
        <v>158.4</v>
      </c>
      <c r="K35" s="44">
        <v>234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39</v>
      </c>
      <c r="F36" s="43">
        <v>150</v>
      </c>
      <c r="G36" s="43">
        <v>4.07</v>
      </c>
      <c r="H36" s="43">
        <v>64</v>
      </c>
      <c r="I36" s="43">
        <v>24.62</v>
      </c>
      <c r="J36" s="43">
        <v>182.99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0.54</v>
      </c>
      <c r="H37" s="43">
        <v>7.0000000000000007E-2</v>
      </c>
      <c r="I37" s="43">
        <v>25.93</v>
      </c>
      <c r="J37" s="43">
        <v>107.57</v>
      </c>
      <c r="K37" s="44">
        <v>350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45</v>
      </c>
      <c r="G38" s="43">
        <v>3.56</v>
      </c>
      <c r="H38" s="43">
        <v>0.45</v>
      </c>
      <c r="I38" s="43">
        <v>21.22</v>
      </c>
      <c r="J38" s="43">
        <v>105.75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50</v>
      </c>
      <c r="G39" s="43">
        <v>3.44</v>
      </c>
      <c r="H39" s="43">
        <v>0.63</v>
      </c>
      <c r="I39" s="43">
        <v>17.36</v>
      </c>
      <c r="J39" s="43">
        <v>90.63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31.54</v>
      </c>
      <c r="H42" s="19">
        <f t="shared" ref="H42" si="11">SUM(H33:H41)</f>
        <v>75.91</v>
      </c>
      <c r="I42" s="19">
        <f t="shared" ref="I42" si="12">SUM(I33:I41)</f>
        <v>144.64999999999998</v>
      </c>
      <c r="J42" s="19">
        <f t="shared" ref="J42:L42" si="13">SUM(J33:J41)</f>
        <v>896.09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1275</v>
      </c>
      <c r="G43" s="32">
        <f t="shared" ref="G43" si="14">G32+G42</f>
        <v>42.56</v>
      </c>
      <c r="H43" s="32">
        <f t="shared" ref="H43" si="15">H32+H42</f>
        <v>85.75</v>
      </c>
      <c r="I43" s="32">
        <f t="shared" ref="I43" si="16">I32+I42</f>
        <v>248.46999999999997</v>
      </c>
      <c r="J43" s="32">
        <f t="shared" ref="J43:L43" si="17">J32+J42</f>
        <v>1443.3899999999999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21</v>
      </c>
      <c r="E45" s="74" t="s">
        <v>46</v>
      </c>
      <c r="F45" s="58">
        <v>250</v>
      </c>
      <c r="G45" s="61">
        <v>9.24</v>
      </c>
      <c r="H45" s="61">
        <v>10.64</v>
      </c>
      <c r="I45" s="61">
        <v>65.8</v>
      </c>
      <c r="J45" s="61">
        <v>395.59</v>
      </c>
      <c r="K45" s="44">
        <v>173</v>
      </c>
      <c r="L45" s="43"/>
    </row>
    <row r="46" spans="1:12" ht="15" x14ac:dyDescent="0.25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61</v>
      </c>
      <c r="F47" s="43">
        <v>180</v>
      </c>
      <c r="G47" s="43">
        <v>4.79</v>
      </c>
      <c r="H47" s="43">
        <v>5.03</v>
      </c>
      <c r="I47" s="43">
        <v>25.44</v>
      </c>
      <c r="J47" s="43">
        <v>166.2</v>
      </c>
      <c r="K47" s="44">
        <v>382</v>
      </c>
      <c r="L47" s="43"/>
    </row>
    <row r="48" spans="1:12" ht="15" x14ac:dyDescent="0.25">
      <c r="A48" s="23"/>
      <c r="B48" s="15"/>
      <c r="C48" s="11"/>
      <c r="D48" s="7" t="s">
        <v>23</v>
      </c>
      <c r="E48" s="74" t="s">
        <v>48</v>
      </c>
      <c r="F48" s="58">
        <v>20</v>
      </c>
      <c r="G48" s="61">
        <v>1.58</v>
      </c>
      <c r="H48" s="61">
        <v>0.19</v>
      </c>
      <c r="I48" s="61">
        <v>9.43</v>
      </c>
      <c r="J48" s="61">
        <v>46.99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62</v>
      </c>
      <c r="F49" s="43">
        <v>50</v>
      </c>
      <c r="G49" s="43">
        <v>3.3</v>
      </c>
      <c r="H49" s="43">
        <v>7.66</v>
      </c>
      <c r="I49" s="43">
        <v>20.56</v>
      </c>
      <c r="J49" s="43">
        <v>160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18.91</v>
      </c>
      <c r="H51" s="19">
        <f t="shared" ref="H51" si="19">SUM(H44:H50)</f>
        <v>23.520000000000003</v>
      </c>
      <c r="I51" s="19">
        <f t="shared" ref="I51" si="20">SUM(I44:I50)</f>
        <v>121.22999999999999</v>
      </c>
      <c r="J51" s="19">
        <f t="shared" ref="J51:L51" si="21">SUM(J44:J50)</f>
        <v>768.78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1.91</v>
      </c>
      <c r="H53" s="43">
        <v>0.46</v>
      </c>
      <c r="I53" s="43">
        <v>10.4</v>
      </c>
      <c r="J53" s="43">
        <v>93.6</v>
      </c>
      <c r="K53" s="44">
        <v>111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100</v>
      </c>
      <c r="G54" s="43">
        <v>5.56</v>
      </c>
      <c r="H54" s="43">
        <v>16</v>
      </c>
      <c r="I54" s="43">
        <v>1.88</v>
      </c>
      <c r="J54" s="43">
        <v>259</v>
      </c>
      <c r="K54" s="44">
        <v>301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15</v>
      </c>
      <c r="H55" s="43">
        <v>15.83</v>
      </c>
      <c r="I55" s="43">
        <v>3.04</v>
      </c>
      <c r="J55" s="43">
        <v>180</v>
      </c>
      <c r="K55" s="44">
        <v>168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180</v>
      </c>
      <c r="G56" s="43">
        <v>0.75</v>
      </c>
      <c r="H56" s="43">
        <v>0</v>
      </c>
      <c r="I56" s="43">
        <v>26.82</v>
      </c>
      <c r="J56" s="43">
        <v>110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45</v>
      </c>
      <c r="G57" s="43">
        <v>3.56</v>
      </c>
      <c r="H57" s="43">
        <v>0.45</v>
      </c>
      <c r="I57" s="43">
        <v>21.22</v>
      </c>
      <c r="J57" s="43">
        <v>105.75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50</v>
      </c>
      <c r="G58" s="43">
        <v>3.44</v>
      </c>
      <c r="H58" s="43">
        <v>0.63</v>
      </c>
      <c r="I58" s="43">
        <v>17.36</v>
      </c>
      <c r="J58" s="43">
        <v>90.63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30.22</v>
      </c>
      <c r="H61" s="19">
        <f t="shared" ref="H61" si="23">SUM(H52:H60)</f>
        <v>33.370000000000005</v>
      </c>
      <c r="I61" s="19">
        <f t="shared" ref="I61" si="24">SUM(I52:I60)</f>
        <v>80.72</v>
      </c>
      <c r="J61" s="19">
        <f t="shared" ref="J61:L61" si="25">SUM(J52:J60)</f>
        <v>838.98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1225</v>
      </c>
      <c r="G62" s="32">
        <f t="shared" ref="G62" si="26">G51+G61</f>
        <v>49.129999999999995</v>
      </c>
      <c r="H62" s="32">
        <f t="shared" ref="H62" si="27">H51+H61</f>
        <v>56.890000000000008</v>
      </c>
      <c r="I62" s="32">
        <f t="shared" ref="I62" si="28">I51+I61</f>
        <v>201.95</v>
      </c>
      <c r="J62" s="32">
        <f t="shared" ref="J62:L62" si="29">J51+J61</f>
        <v>1607.76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21</v>
      </c>
      <c r="E64" s="74" t="s">
        <v>46</v>
      </c>
      <c r="F64" s="58">
        <v>250</v>
      </c>
      <c r="G64" s="61">
        <v>9.24</v>
      </c>
      <c r="H64" s="61">
        <v>10.64</v>
      </c>
      <c r="I64" s="61">
        <v>65.8</v>
      </c>
      <c r="J64" s="61">
        <v>395.59</v>
      </c>
      <c r="K64" s="44">
        <v>173</v>
      </c>
      <c r="L64" s="43"/>
    </row>
    <row r="65" spans="1:12" ht="15" x14ac:dyDescent="0.25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40</v>
      </c>
      <c r="F66" s="43">
        <v>180</v>
      </c>
      <c r="G66" s="43">
        <v>0.11</v>
      </c>
      <c r="H66" s="43">
        <v>1.7999999999999999E-2</v>
      </c>
      <c r="I66" s="43">
        <v>9.18</v>
      </c>
      <c r="J66" s="43">
        <v>36.9</v>
      </c>
      <c r="K66" s="44">
        <v>377</v>
      </c>
      <c r="L66" s="43"/>
    </row>
    <row r="67" spans="1:12" ht="15" x14ac:dyDescent="0.25">
      <c r="A67" s="23"/>
      <c r="B67" s="15"/>
      <c r="C67" s="11"/>
      <c r="D67" s="7" t="s">
        <v>23</v>
      </c>
      <c r="E67" s="74" t="s">
        <v>48</v>
      </c>
      <c r="F67" s="58">
        <v>30</v>
      </c>
      <c r="G67" s="61">
        <v>2.37</v>
      </c>
      <c r="H67" s="61">
        <v>0.28999999999999998</v>
      </c>
      <c r="I67" s="61">
        <v>14.14</v>
      </c>
      <c r="J67" s="61">
        <v>70.489999999999995</v>
      </c>
      <c r="K67" s="44"/>
      <c r="L67" s="43"/>
    </row>
    <row r="68" spans="1:12" ht="15" x14ac:dyDescent="0.25">
      <c r="A68" s="23"/>
      <c r="B68" s="15"/>
      <c r="C68" s="11"/>
      <c r="D68" s="6" t="s">
        <v>56</v>
      </c>
      <c r="E68" s="42" t="s">
        <v>56</v>
      </c>
      <c r="F68" s="43">
        <v>90</v>
      </c>
      <c r="G68" s="43"/>
      <c r="H68" s="43"/>
      <c r="I68" s="43">
        <v>10</v>
      </c>
      <c r="J68" s="43">
        <v>47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11.719999999999999</v>
      </c>
      <c r="H70" s="19">
        <f t="shared" ref="H70" si="31">SUM(H63:H69)</f>
        <v>10.948</v>
      </c>
      <c r="I70" s="19">
        <f t="shared" ref="I70" si="32">SUM(I63:I69)</f>
        <v>99.11999999999999</v>
      </c>
      <c r="J70" s="19">
        <f t="shared" ref="J70:L70" si="33">SUM(J63:J69)</f>
        <v>549.98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3.46</v>
      </c>
      <c r="H72" s="43">
        <v>6.73</v>
      </c>
      <c r="I72" s="43">
        <v>8.7200000000000006</v>
      </c>
      <c r="J72" s="43">
        <v>109.2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260</v>
      </c>
      <c r="G73" s="43">
        <v>19.8</v>
      </c>
      <c r="H73" s="43">
        <v>20.059999999999999</v>
      </c>
      <c r="I73" s="43">
        <v>32.549999999999997</v>
      </c>
      <c r="J73" s="43">
        <v>393.66</v>
      </c>
      <c r="K73" s="44">
        <v>291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180</v>
      </c>
      <c r="G75" s="43">
        <v>0.9</v>
      </c>
      <c r="H75" s="43">
        <v>0.09</v>
      </c>
      <c r="I75" s="43">
        <v>18.18</v>
      </c>
      <c r="J75" s="43">
        <v>82.8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45</v>
      </c>
      <c r="G76" s="43">
        <v>3.56</v>
      </c>
      <c r="H76" s="43">
        <v>0.45</v>
      </c>
      <c r="I76" s="43">
        <v>21.22</v>
      </c>
      <c r="J76" s="43">
        <v>105.75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50</v>
      </c>
      <c r="G77" s="43">
        <v>3.44</v>
      </c>
      <c r="H77" s="43">
        <v>0.63</v>
      </c>
      <c r="I77" s="43">
        <v>17.36</v>
      </c>
      <c r="J77" s="43">
        <v>90.63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31.16</v>
      </c>
      <c r="H80" s="19">
        <f t="shared" ref="H80" si="35">SUM(H71:H79)</f>
        <v>27.959999999999997</v>
      </c>
      <c r="I80" s="19">
        <f t="shared" ref="I80" si="36">SUM(I71:I79)</f>
        <v>98.029999999999987</v>
      </c>
      <c r="J80" s="19">
        <f t="shared" ref="J80:L80" si="37">SUM(J71:J79)</f>
        <v>782.04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1285</v>
      </c>
      <c r="G81" s="32">
        <f t="shared" ref="G81" si="38">G70+G80</f>
        <v>42.879999999999995</v>
      </c>
      <c r="H81" s="32">
        <f t="shared" ref="H81" si="39">H70+H80</f>
        <v>38.908000000000001</v>
      </c>
      <c r="I81" s="32">
        <f t="shared" ref="I81" si="40">I70+I80</f>
        <v>197.14999999999998</v>
      </c>
      <c r="J81" s="32">
        <f t="shared" ref="J81:L81" si="41">J70+J80</f>
        <v>1332.02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/>
      <c r="E82" s="39"/>
      <c r="F82" s="40"/>
      <c r="G82" s="40"/>
      <c r="H82" s="40"/>
      <c r="I82" s="40"/>
      <c r="J82" s="40"/>
      <c r="K82" s="41"/>
      <c r="L82" s="40"/>
    </row>
    <row r="83" spans="1:12" ht="30" x14ac:dyDescent="0.25">
      <c r="A83" s="23"/>
      <c r="B83" s="15"/>
      <c r="C83" s="11"/>
      <c r="D83" s="6" t="s">
        <v>21</v>
      </c>
      <c r="E83" s="74" t="s">
        <v>68</v>
      </c>
      <c r="F83" s="58">
        <v>250</v>
      </c>
      <c r="G83" s="61">
        <v>9.24</v>
      </c>
      <c r="H83" s="61">
        <v>10.64</v>
      </c>
      <c r="I83" s="61">
        <v>65.8</v>
      </c>
      <c r="J83" s="61">
        <v>395.59</v>
      </c>
      <c r="K83" s="44">
        <v>173</v>
      </c>
      <c r="L83" s="43"/>
    </row>
    <row r="84" spans="1:12" ht="15" x14ac:dyDescent="0.25">
      <c r="A84" s="23"/>
      <c r="B84" s="15"/>
      <c r="C84" s="11"/>
      <c r="D84" s="7"/>
      <c r="E84" s="74" t="s">
        <v>49</v>
      </c>
      <c r="F84" s="58">
        <v>40</v>
      </c>
      <c r="G84" s="61">
        <v>8</v>
      </c>
      <c r="H84" s="61">
        <v>11</v>
      </c>
      <c r="I84" s="61">
        <v>21</v>
      </c>
      <c r="J84" s="61">
        <v>200.76</v>
      </c>
      <c r="K84" s="44">
        <v>3.13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69</v>
      </c>
      <c r="F85" s="43">
        <v>180</v>
      </c>
      <c r="G85" s="43">
        <v>3.74</v>
      </c>
      <c r="H85" s="43">
        <v>3.75</v>
      </c>
      <c r="I85" s="43">
        <v>19.8</v>
      </c>
      <c r="J85" s="43">
        <v>132.30000000000001</v>
      </c>
      <c r="K85" s="44">
        <v>378</v>
      </c>
      <c r="L85" s="43"/>
    </row>
    <row r="86" spans="1:12" ht="15" x14ac:dyDescent="0.25">
      <c r="A86" s="23"/>
      <c r="B86" s="15"/>
      <c r="C86" s="11"/>
      <c r="D86" s="7" t="s">
        <v>23</v>
      </c>
      <c r="E86" s="74" t="s">
        <v>48</v>
      </c>
      <c r="F86" s="58">
        <v>30</v>
      </c>
      <c r="G86" s="61">
        <v>2.37</v>
      </c>
      <c r="H86" s="61">
        <v>0.28999999999999998</v>
      </c>
      <c r="I86" s="61">
        <v>14.14</v>
      </c>
      <c r="J86" s="61">
        <v>70.489999999999995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23.350000000000005</v>
      </c>
      <c r="H89" s="19">
        <f t="shared" ref="H89" si="43">SUM(H82:H88)</f>
        <v>25.68</v>
      </c>
      <c r="I89" s="19">
        <f t="shared" ref="I89" si="44">SUM(I82:I88)</f>
        <v>120.74</v>
      </c>
      <c r="J89" s="19">
        <f t="shared" ref="J89:L89" si="45">SUM(J82:J88)</f>
        <v>799.13999999999987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1.91</v>
      </c>
      <c r="H91" s="43">
        <v>5.6</v>
      </c>
      <c r="I91" s="43">
        <v>10.4</v>
      </c>
      <c r="J91" s="43">
        <v>93.6</v>
      </c>
      <c r="K91" s="44">
        <v>101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14</v>
      </c>
      <c r="H92" s="43">
        <v>14</v>
      </c>
      <c r="I92" s="43">
        <v>10</v>
      </c>
      <c r="J92" s="43">
        <v>222</v>
      </c>
      <c r="K92" s="44">
        <v>300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3.04</v>
      </c>
      <c r="H93" s="43">
        <v>8.77</v>
      </c>
      <c r="I93" s="43">
        <v>13.8</v>
      </c>
      <c r="J93" s="43">
        <v>146.69999999999999</v>
      </c>
      <c r="K93" s="44">
        <v>143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180</v>
      </c>
      <c r="G94" s="43"/>
      <c r="H94" s="43"/>
      <c r="I94" s="43">
        <v>16.739999999999998</v>
      </c>
      <c r="J94" s="43">
        <v>66.599999999999994</v>
      </c>
      <c r="K94" s="66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45</v>
      </c>
      <c r="G95" s="43">
        <v>3.56</v>
      </c>
      <c r="H95" s="43">
        <v>0.45</v>
      </c>
      <c r="I95" s="43">
        <v>21.22</v>
      </c>
      <c r="J95" s="43">
        <v>105.75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50</v>
      </c>
      <c r="G96" s="43">
        <v>3.44</v>
      </c>
      <c r="H96" s="43">
        <v>0.63</v>
      </c>
      <c r="I96" s="43">
        <v>17.36</v>
      </c>
      <c r="J96" s="43">
        <v>90.63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25.95</v>
      </c>
      <c r="H99" s="19">
        <f t="shared" ref="H99" si="47">SUM(H90:H98)</f>
        <v>29.45</v>
      </c>
      <c r="I99" s="19">
        <f t="shared" ref="I99" si="48">SUM(I90:I98)</f>
        <v>89.52</v>
      </c>
      <c r="J99" s="19">
        <f t="shared" ref="J99:L99" si="49">SUM(J90:J98)</f>
        <v>725.28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1225</v>
      </c>
      <c r="G100" s="32">
        <f t="shared" ref="G100" si="50">G89+G99</f>
        <v>49.300000000000004</v>
      </c>
      <c r="H100" s="32">
        <f t="shared" ref="H100" si="51">H89+H99</f>
        <v>55.129999999999995</v>
      </c>
      <c r="I100" s="32">
        <f t="shared" ref="I100" si="52">I89+I99</f>
        <v>210.26</v>
      </c>
      <c r="J100" s="32">
        <f t="shared" ref="J100:L100" si="53">J89+J99</f>
        <v>1524.4199999999998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250</v>
      </c>
      <c r="G101" s="40">
        <v>8.84</v>
      </c>
      <c r="H101" s="40">
        <v>12.86</v>
      </c>
      <c r="I101" s="40">
        <v>70.42</v>
      </c>
      <c r="J101" s="40">
        <v>433.49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74" t="s">
        <v>47</v>
      </c>
      <c r="F103" s="58">
        <v>180</v>
      </c>
      <c r="G103" s="61">
        <v>3</v>
      </c>
      <c r="H103" s="61">
        <v>2</v>
      </c>
      <c r="I103" s="61">
        <v>13</v>
      </c>
      <c r="J103" s="61">
        <v>136.80000000000001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74" t="s">
        <v>48</v>
      </c>
      <c r="F104" s="58">
        <v>30</v>
      </c>
      <c r="G104" s="61">
        <v>2.37</v>
      </c>
      <c r="H104" s="61">
        <v>0.28999999999999998</v>
      </c>
      <c r="I104" s="61">
        <v>14.14</v>
      </c>
      <c r="J104" s="61">
        <v>70.489999999999995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74" t="s">
        <v>49</v>
      </c>
      <c r="F106" s="58">
        <v>40</v>
      </c>
      <c r="G106" s="61">
        <v>8</v>
      </c>
      <c r="H106" s="61">
        <v>11</v>
      </c>
      <c r="I106" s="61">
        <v>21</v>
      </c>
      <c r="J106" s="61">
        <v>200.76</v>
      </c>
      <c r="K106" s="44">
        <v>3.13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22.21</v>
      </c>
      <c r="H108" s="19">
        <f t="shared" si="54"/>
        <v>26.15</v>
      </c>
      <c r="I108" s="19">
        <f t="shared" si="54"/>
        <v>118.56</v>
      </c>
      <c r="J108" s="19">
        <f t="shared" si="54"/>
        <v>841.54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4.22</v>
      </c>
      <c r="H110" s="43">
        <v>6.51</v>
      </c>
      <c r="I110" s="43">
        <v>13.77</v>
      </c>
      <c r="J110" s="43">
        <v>145</v>
      </c>
      <c r="K110" s="66">
        <v>24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6.55</v>
      </c>
      <c r="H111" s="43">
        <v>7.45</v>
      </c>
      <c r="I111" s="43">
        <v>15.32</v>
      </c>
      <c r="J111" s="43">
        <v>162</v>
      </c>
      <c r="K111" s="44">
        <v>287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5.32</v>
      </c>
      <c r="H112" s="43">
        <v>4.09</v>
      </c>
      <c r="I112" s="43">
        <v>32.75</v>
      </c>
      <c r="J112" s="43">
        <v>188.33</v>
      </c>
      <c r="K112" s="44">
        <v>203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180</v>
      </c>
      <c r="G113" s="43">
        <v>0.05</v>
      </c>
      <c r="H113" s="43"/>
      <c r="I113" s="43">
        <v>12.8</v>
      </c>
      <c r="J113" s="43">
        <v>52.92</v>
      </c>
      <c r="K113" s="44">
        <v>388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45</v>
      </c>
      <c r="G114" s="43">
        <v>3.56</v>
      </c>
      <c r="H114" s="43">
        <v>0.45</v>
      </c>
      <c r="I114" s="43">
        <v>21.22</v>
      </c>
      <c r="J114" s="43">
        <v>105.75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50</v>
      </c>
      <c r="G115" s="43">
        <v>3.44</v>
      </c>
      <c r="H115" s="43">
        <v>0.63</v>
      </c>
      <c r="I115" s="43">
        <v>17.36</v>
      </c>
      <c r="J115" s="43">
        <v>90.63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23.14</v>
      </c>
      <c r="H118" s="19">
        <f t="shared" si="56"/>
        <v>19.13</v>
      </c>
      <c r="I118" s="19">
        <f t="shared" si="56"/>
        <v>113.22</v>
      </c>
      <c r="J118" s="19">
        <f t="shared" si="56"/>
        <v>744.63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1215</v>
      </c>
      <c r="G119" s="32">
        <f t="shared" ref="G119" si="58">G108+G118</f>
        <v>45.35</v>
      </c>
      <c r="H119" s="32">
        <f t="shared" ref="H119" si="59">H108+H118</f>
        <v>45.28</v>
      </c>
      <c r="I119" s="32">
        <f t="shared" ref="I119" si="60">I108+I118</f>
        <v>231.78</v>
      </c>
      <c r="J119" s="32">
        <f t="shared" ref="J119:L119" si="61">J108+J118</f>
        <v>1586.17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77</v>
      </c>
      <c r="F121" s="43">
        <v>230</v>
      </c>
      <c r="G121" s="43">
        <v>9.43</v>
      </c>
      <c r="H121" s="43">
        <v>12.58</v>
      </c>
      <c r="I121" s="43">
        <v>34.89</v>
      </c>
      <c r="J121" s="43">
        <v>289.8</v>
      </c>
      <c r="K121" s="44">
        <v>162</v>
      </c>
      <c r="L121" s="43"/>
    </row>
    <row r="122" spans="1:12" ht="15" x14ac:dyDescent="0.25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30</v>
      </c>
      <c r="E123" s="42" t="s">
        <v>69</v>
      </c>
      <c r="F123" s="43">
        <v>180</v>
      </c>
      <c r="G123" s="43">
        <v>3.74</v>
      </c>
      <c r="H123" s="43">
        <v>3.75</v>
      </c>
      <c r="I123" s="43">
        <v>19.8</v>
      </c>
      <c r="J123" s="43">
        <v>132.30000000000001</v>
      </c>
      <c r="K123" s="44">
        <v>378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78</v>
      </c>
      <c r="F124" s="43">
        <v>40</v>
      </c>
      <c r="G124" s="43">
        <v>3.56</v>
      </c>
      <c r="H124" s="43">
        <v>0.45</v>
      </c>
      <c r="I124" s="43">
        <v>21.22</v>
      </c>
      <c r="J124" s="43">
        <v>105.75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79</v>
      </c>
      <c r="F125" s="43">
        <v>50</v>
      </c>
      <c r="G125" s="43">
        <v>1.1499999999999999</v>
      </c>
      <c r="H125" s="43">
        <v>3.25</v>
      </c>
      <c r="I125" s="43">
        <v>9.98</v>
      </c>
      <c r="J125" s="43">
        <v>103.23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17.88</v>
      </c>
      <c r="H127" s="19">
        <f t="shared" si="62"/>
        <v>20.029999999999998</v>
      </c>
      <c r="I127" s="19">
        <f t="shared" si="62"/>
        <v>85.89</v>
      </c>
      <c r="J127" s="19">
        <f t="shared" si="62"/>
        <v>631.08000000000004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2.39</v>
      </c>
      <c r="H129" s="43">
        <v>7</v>
      </c>
      <c r="I129" s="43">
        <v>13</v>
      </c>
      <c r="J129" s="43">
        <v>117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130</v>
      </c>
      <c r="G130" s="43">
        <v>21.73</v>
      </c>
      <c r="H130" s="43">
        <v>5.73</v>
      </c>
      <c r="I130" s="43">
        <v>7.44</v>
      </c>
      <c r="J130" s="43">
        <v>239.7</v>
      </c>
      <c r="K130" s="44">
        <v>238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39</v>
      </c>
      <c r="F131" s="43">
        <v>180</v>
      </c>
      <c r="G131" s="43">
        <v>3.45</v>
      </c>
      <c r="H131" s="43">
        <v>5.35</v>
      </c>
      <c r="I131" s="43">
        <v>20.52</v>
      </c>
      <c r="J131" s="43">
        <v>137.25</v>
      </c>
      <c r="K131" s="44">
        <v>312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180</v>
      </c>
      <c r="G132" s="43">
        <v>0.75</v>
      </c>
      <c r="H132" s="43">
        <v>0</v>
      </c>
      <c r="I132" s="43">
        <v>26.82</v>
      </c>
      <c r="J132" s="43">
        <v>110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45</v>
      </c>
      <c r="G133" s="43">
        <v>3.56</v>
      </c>
      <c r="H133" s="43">
        <v>0.45</v>
      </c>
      <c r="I133" s="43">
        <v>21.22</v>
      </c>
      <c r="J133" s="43">
        <v>105.75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50</v>
      </c>
      <c r="G134" s="43">
        <v>3.44</v>
      </c>
      <c r="H134" s="43">
        <v>0.63</v>
      </c>
      <c r="I134" s="43">
        <v>17.36</v>
      </c>
      <c r="J134" s="43">
        <v>90.63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35.32</v>
      </c>
      <c r="H137" s="19">
        <f t="shared" si="64"/>
        <v>19.159999999999997</v>
      </c>
      <c r="I137" s="19">
        <f t="shared" si="64"/>
        <v>106.36</v>
      </c>
      <c r="J137" s="19">
        <f t="shared" si="64"/>
        <v>800.33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1285</v>
      </c>
      <c r="G138" s="32">
        <f t="shared" ref="G138" si="66">G127+G137</f>
        <v>53.2</v>
      </c>
      <c r="H138" s="32">
        <f t="shared" ref="H138" si="67">H127+H137</f>
        <v>39.19</v>
      </c>
      <c r="I138" s="32">
        <f t="shared" ref="I138" si="68">I127+I137</f>
        <v>192.25</v>
      </c>
      <c r="J138" s="32">
        <f t="shared" ref="J138:L138" si="69">J127+J137</f>
        <v>1431.41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45</v>
      </c>
      <c r="F140" s="43">
        <v>265</v>
      </c>
      <c r="G140" s="43">
        <v>19.14</v>
      </c>
      <c r="H140" s="43">
        <v>19.14</v>
      </c>
      <c r="I140" s="43">
        <v>74.709999999999994</v>
      </c>
      <c r="J140" s="43">
        <v>532.14</v>
      </c>
      <c r="K140" s="44">
        <v>204</v>
      </c>
      <c r="L140" s="43"/>
    </row>
    <row r="141" spans="1:12" ht="15" x14ac:dyDescent="0.25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30</v>
      </c>
      <c r="E142" s="42" t="s">
        <v>41</v>
      </c>
      <c r="F142" s="43">
        <v>180</v>
      </c>
      <c r="G142" s="43">
        <v>0.05</v>
      </c>
      <c r="H142" s="43"/>
      <c r="I142" s="43">
        <v>12.8</v>
      </c>
      <c r="J142" s="43">
        <v>52.92</v>
      </c>
      <c r="K142" s="44">
        <v>388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82</v>
      </c>
      <c r="F143" s="43">
        <v>65</v>
      </c>
      <c r="G143" s="43">
        <v>5.13</v>
      </c>
      <c r="H143" s="43">
        <v>0.87</v>
      </c>
      <c r="I143" s="43">
        <v>60.55</v>
      </c>
      <c r="J143" s="43">
        <v>291.77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24.32</v>
      </c>
      <c r="H146" s="19">
        <f t="shared" si="70"/>
        <v>20.010000000000002</v>
      </c>
      <c r="I146" s="19">
        <f t="shared" si="70"/>
        <v>148.06</v>
      </c>
      <c r="J146" s="19">
        <f t="shared" si="70"/>
        <v>876.82999999999993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3.97</v>
      </c>
      <c r="H148" s="43">
        <v>6</v>
      </c>
      <c r="I148" s="43">
        <v>8.51</v>
      </c>
      <c r="J148" s="43">
        <v>103.86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260</v>
      </c>
      <c r="G149" s="43">
        <v>12.6</v>
      </c>
      <c r="H149" s="43">
        <v>28.52</v>
      </c>
      <c r="I149" s="43">
        <v>24.75</v>
      </c>
      <c r="J149" s="43">
        <v>406.64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180</v>
      </c>
      <c r="G151" s="43">
        <v>0.54</v>
      </c>
      <c r="H151" s="43">
        <v>7.0000000000000007E-2</v>
      </c>
      <c r="I151" s="43">
        <v>25.93</v>
      </c>
      <c r="J151" s="43">
        <v>107.57</v>
      </c>
      <c r="K151" s="44">
        <v>350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45</v>
      </c>
      <c r="G152" s="43">
        <v>3.56</v>
      </c>
      <c r="H152" s="43">
        <v>0.45</v>
      </c>
      <c r="I152" s="43">
        <v>21.22</v>
      </c>
      <c r="J152" s="43">
        <v>105.75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50</v>
      </c>
      <c r="G153" s="43">
        <v>3.44</v>
      </c>
      <c r="H153" s="43">
        <v>0.63</v>
      </c>
      <c r="I153" s="43">
        <v>17.36</v>
      </c>
      <c r="J153" s="43">
        <v>90.63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24.11</v>
      </c>
      <c r="H156" s="19">
        <f t="shared" si="72"/>
        <v>35.67</v>
      </c>
      <c r="I156" s="19">
        <f t="shared" si="72"/>
        <v>97.77</v>
      </c>
      <c r="J156" s="19">
        <f t="shared" si="72"/>
        <v>814.44999999999993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1245</v>
      </c>
      <c r="G157" s="32">
        <f t="shared" ref="G157" si="74">G146+G156</f>
        <v>48.43</v>
      </c>
      <c r="H157" s="32">
        <f t="shared" ref="H157" si="75">H146+H156</f>
        <v>55.680000000000007</v>
      </c>
      <c r="I157" s="32">
        <f t="shared" ref="I157" si="76">I146+I156</f>
        <v>245.82999999999998</v>
      </c>
      <c r="J157" s="32">
        <f t="shared" ref="J157:L157" si="77">J146+J156</f>
        <v>1691.2799999999997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/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85</v>
      </c>
      <c r="F159" s="43">
        <v>200</v>
      </c>
      <c r="G159" s="43">
        <v>7.93</v>
      </c>
      <c r="H159" s="43">
        <v>11.25</v>
      </c>
      <c r="I159" s="43">
        <v>50.95</v>
      </c>
      <c r="J159" s="43">
        <v>467.56</v>
      </c>
      <c r="K159" s="44">
        <v>207</v>
      </c>
      <c r="L159" s="43"/>
    </row>
    <row r="160" spans="1:12" ht="15" x14ac:dyDescent="0.25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40</v>
      </c>
      <c r="F161" s="43">
        <v>180</v>
      </c>
      <c r="G161" s="43">
        <v>0.11</v>
      </c>
      <c r="H161" s="43">
        <v>1.7999999999999999E-2</v>
      </c>
      <c r="I161" s="43">
        <v>9.18</v>
      </c>
      <c r="J161" s="43">
        <v>36.9</v>
      </c>
      <c r="K161" s="44">
        <v>377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48</v>
      </c>
      <c r="F162" s="43">
        <v>45</v>
      </c>
      <c r="G162" s="43">
        <v>3.56</v>
      </c>
      <c r="H162" s="43">
        <v>0.45</v>
      </c>
      <c r="I162" s="43">
        <v>21.22</v>
      </c>
      <c r="J162" s="43">
        <v>105.75</v>
      </c>
      <c r="K162" s="44"/>
      <c r="L162" s="43"/>
    </row>
    <row r="163" spans="1:12" ht="15" x14ac:dyDescent="0.25">
      <c r="A163" s="23"/>
      <c r="B163" s="15"/>
      <c r="C163" s="11"/>
      <c r="D163" s="6" t="s">
        <v>56</v>
      </c>
      <c r="E163" s="42" t="s">
        <v>57</v>
      </c>
      <c r="F163" s="43">
        <v>100</v>
      </c>
      <c r="G163" s="43"/>
      <c r="H163" s="43"/>
      <c r="I163" s="43">
        <v>10</v>
      </c>
      <c r="J163" s="43">
        <v>47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11.6</v>
      </c>
      <c r="H165" s="19">
        <f t="shared" si="78"/>
        <v>11.718</v>
      </c>
      <c r="I165" s="19">
        <f t="shared" si="78"/>
        <v>91.35</v>
      </c>
      <c r="J165" s="19">
        <f t="shared" si="78"/>
        <v>657.21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4.0199999999999996</v>
      </c>
      <c r="H167" s="43">
        <v>9.0399999999999991</v>
      </c>
      <c r="I167" s="43">
        <v>25.9</v>
      </c>
      <c r="J167" s="43">
        <v>119.68</v>
      </c>
      <c r="K167" s="44">
        <v>96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52</v>
      </c>
      <c r="F168" s="43">
        <v>90</v>
      </c>
      <c r="G168" s="43">
        <v>7.7</v>
      </c>
      <c r="H168" s="43">
        <v>7.48</v>
      </c>
      <c r="I168" s="43">
        <v>15.66</v>
      </c>
      <c r="J168" s="43">
        <v>160.6</v>
      </c>
      <c r="K168" s="44">
        <v>279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15</v>
      </c>
      <c r="H169" s="43">
        <v>15.83</v>
      </c>
      <c r="I169" s="43">
        <v>3.04</v>
      </c>
      <c r="J169" s="43">
        <v>180</v>
      </c>
      <c r="K169" s="44">
        <v>168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180</v>
      </c>
      <c r="G170" s="43">
        <v>0.54</v>
      </c>
      <c r="H170" s="43">
        <v>7.0000000000000007E-2</v>
      </c>
      <c r="I170" s="43">
        <v>25.93</v>
      </c>
      <c r="J170" s="43">
        <v>107.57</v>
      </c>
      <c r="K170" s="44">
        <v>350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45</v>
      </c>
      <c r="G171" s="43">
        <v>3.56</v>
      </c>
      <c r="H171" s="43">
        <v>0.45</v>
      </c>
      <c r="I171" s="43">
        <v>21.22</v>
      </c>
      <c r="J171" s="43">
        <v>105.75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50</v>
      </c>
      <c r="G172" s="43">
        <v>3.44</v>
      </c>
      <c r="H172" s="43">
        <v>0.63</v>
      </c>
      <c r="I172" s="43">
        <v>17.36</v>
      </c>
      <c r="J172" s="43">
        <v>90.63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34.26</v>
      </c>
      <c r="H175" s="19">
        <f t="shared" si="80"/>
        <v>33.500000000000007</v>
      </c>
      <c r="I175" s="19">
        <f t="shared" si="80"/>
        <v>109.11</v>
      </c>
      <c r="J175" s="19">
        <f t="shared" si="80"/>
        <v>764.2299999999999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1240</v>
      </c>
      <c r="G176" s="32">
        <f t="shared" ref="G176" si="82">G165+G175</f>
        <v>45.86</v>
      </c>
      <c r="H176" s="32">
        <f t="shared" ref="H176" si="83">H165+H175</f>
        <v>45.218000000000004</v>
      </c>
      <c r="I176" s="32">
        <f t="shared" ref="I176" si="84">I165+I175</f>
        <v>200.45999999999998</v>
      </c>
      <c r="J176" s="32">
        <f t="shared" ref="J176:L176" si="85">J165+J175</f>
        <v>1421.44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250</v>
      </c>
      <c r="G177" s="40">
        <v>7.88</v>
      </c>
      <c r="H177" s="40">
        <v>12.95</v>
      </c>
      <c r="I177" s="40">
        <v>52.64</v>
      </c>
      <c r="J177" s="40">
        <v>347.72</v>
      </c>
      <c r="K177" s="67">
        <v>173</v>
      </c>
      <c r="L177" s="40"/>
    </row>
    <row r="178" spans="1:12" ht="15" x14ac:dyDescent="0.25">
      <c r="A178" s="23"/>
      <c r="B178" s="15"/>
      <c r="C178" s="11"/>
      <c r="D178" s="6"/>
      <c r="E178" s="75" t="s">
        <v>50</v>
      </c>
      <c r="F178" s="59">
        <v>10</v>
      </c>
      <c r="G178" s="62">
        <v>0.1</v>
      </c>
      <c r="H178" s="62">
        <v>0</v>
      </c>
      <c r="I178" s="62">
        <v>13.06</v>
      </c>
      <c r="J178" s="62">
        <v>13.42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180</v>
      </c>
      <c r="G179" s="43">
        <v>4.79</v>
      </c>
      <c r="H179" s="43">
        <v>5.03</v>
      </c>
      <c r="I179" s="43">
        <v>25.44</v>
      </c>
      <c r="J179" s="43">
        <v>166.2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82</v>
      </c>
      <c r="F180" s="43">
        <v>60</v>
      </c>
      <c r="G180" s="43">
        <v>4.13</v>
      </c>
      <c r="H180" s="43">
        <v>0.75</v>
      </c>
      <c r="I180" s="43">
        <v>20.83</v>
      </c>
      <c r="J180" s="43">
        <v>108.76</v>
      </c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16.899999999999999</v>
      </c>
      <c r="H184" s="19">
        <f t="shared" si="86"/>
        <v>18.73</v>
      </c>
      <c r="I184" s="19">
        <f t="shared" si="86"/>
        <v>111.97</v>
      </c>
      <c r="J184" s="19">
        <f t="shared" si="86"/>
        <v>636.1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250</v>
      </c>
      <c r="G186" s="43">
        <v>20.21</v>
      </c>
      <c r="H186" s="43">
        <v>5.07</v>
      </c>
      <c r="I186" s="43">
        <v>11.92</v>
      </c>
      <c r="J186" s="43">
        <v>103</v>
      </c>
      <c r="K186" s="44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260</v>
      </c>
      <c r="G187" s="43">
        <v>21</v>
      </c>
      <c r="H187" s="43">
        <v>7.39</v>
      </c>
      <c r="I187" s="43">
        <v>38.89</v>
      </c>
      <c r="J187" s="43">
        <v>405.51</v>
      </c>
      <c r="K187" s="44">
        <v>284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180</v>
      </c>
      <c r="G189" s="43">
        <v>0.75</v>
      </c>
      <c r="H189" s="43">
        <v>0</v>
      </c>
      <c r="I189" s="43">
        <v>26.82</v>
      </c>
      <c r="J189" s="43">
        <v>110</v>
      </c>
      <c r="K189" s="44">
        <v>349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82</v>
      </c>
      <c r="F190" s="43">
        <v>50</v>
      </c>
      <c r="G190" s="43">
        <v>3.95</v>
      </c>
      <c r="H190" s="43">
        <v>0.5</v>
      </c>
      <c r="I190" s="43">
        <v>23.58</v>
      </c>
      <c r="J190" s="43">
        <v>117.5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90</v>
      </c>
      <c r="F191" s="43">
        <v>60</v>
      </c>
      <c r="G191" s="43">
        <v>4.13</v>
      </c>
      <c r="H191" s="43">
        <v>0.75</v>
      </c>
      <c r="I191" s="43">
        <v>20.83</v>
      </c>
      <c r="J191" s="43">
        <v>108.76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50.040000000000006</v>
      </c>
      <c r="H194" s="19">
        <f t="shared" si="88"/>
        <v>13.71</v>
      </c>
      <c r="I194" s="19">
        <f t="shared" si="88"/>
        <v>122.03999999999999</v>
      </c>
      <c r="J194" s="19">
        <f t="shared" si="88"/>
        <v>844.77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1300</v>
      </c>
      <c r="G195" s="32">
        <f t="shared" ref="G195" si="90">G184+G194</f>
        <v>66.94</v>
      </c>
      <c r="H195" s="32">
        <f t="shared" ref="H195" si="91">H184+H194</f>
        <v>32.44</v>
      </c>
      <c r="I195" s="32">
        <f t="shared" ref="I195" si="92">I184+I194</f>
        <v>234.01</v>
      </c>
      <c r="J195" s="32">
        <f t="shared" ref="J195:L195" si="93">J184+J194</f>
        <v>1480.87</v>
      </c>
      <c r="K195" s="32"/>
      <c r="L195" s="32">
        <f t="shared" si="93"/>
        <v>0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49.798999999999999</v>
      </c>
      <c r="H196" s="34">
        <f t="shared" si="94"/>
        <v>49.829600000000006</v>
      </c>
      <c r="I196" s="34">
        <f t="shared" si="94"/>
        <v>222.13899999999998</v>
      </c>
      <c r="J196" s="34">
        <f t="shared" si="94"/>
        <v>1515.4299999999998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Юрист</cp:lastModifiedBy>
  <dcterms:created xsi:type="dcterms:W3CDTF">2022-05-16T14:23:56Z</dcterms:created>
  <dcterms:modified xsi:type="dcterms:W3CDTF">2024-09-25T06:20:45Z</dcterms:modified>
</cp:coreProperties>
</file>